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5-6 лет" sheetId="1" r:id="rId1"/>
    <sheet name="7 лет" sheetId="2" r:id="rId2"/>
    <sheet name="8 лет" sheetId="3" r:id="rId3"/>
    <sheet name="9 лет" sheetId="4" r:id="rId4"/>
    <sheet name="10-14 лет" sheetId="5" r:id="rId5"/>
    <sheet name="Абс" sheetId="6" r:id="rId6"/>
  </sheets>
  <definedNames>
    <definedName name="_xlfn.RANK.EQ" hidden="1">#NAME?</definedName>
    <definedName name="_xlnm.Print_Area" localSheetId="4">'10-14 лет'!$A$1:$J$17</definedName>
    <definedName name="_xlnm.Print_Area" localSheetId="3">'9 лет'!$A$1:$I$18</definedName>
  </definedNames>
  <calcPr fullCalcOnLoad="1"/>
</workbook>
</file>

<file path=xl/sharedStrings.xml><?xml version="1.0" encoding="utf-8"?>
<sst xmlns="http://schemas.openxmlformats.org/spreadsheetml/2006/main" count="172" uniqueCount="109">
  <si>
    <t>ФИО</t>
  </si>
  <si>
    <t>шпагат</t>
  </si>
  <si>
    <t>отж.1 мин</t>
  </si>
  <si>
    <t>пресс 2 мин</t>
  </si>
  <si>
    <t xml:space="preserve">челнок </t>
  </si>
  <si>
    <t xml:space="preserve">итог </t>
  </si>
  <si>
    <t>Мл. группа Категория 7 лет</t>
  </si>
  <si>
    <t>Абсолютное чемпионство</t>
  </si>
  <si>
    <t>прыжки в длинну</t>
  </si>
  <si>
    <t>прыжки в длину</t>
  </si>
  <si>
    <t>Мл. группа Категория 8 лет</t>
  </si>
  <si>
    <t>Мл. группа Категория 9 лет</t>
  </si>
  <si>
    <t>Мл. группа Категория 10-11 лет</t>
  </si>
  <si>
    <t>Место</t>
  </si>
  <si>
    <t>МЕСТО</t>
  </si>
  <si>
    <t>Баранов Александр 10м</t>
  </si>
  <si>
    <t>Глебов Даниил 9м</t>
  </si>
  <si>
    <t>Епифанцев Максим 7с</t>
  </si>
  <si>
    <t>Птицин Игорь 7в</t>
  </si>
  <si>
    <t>Дудин Арсений 11в</t>
  </si>
  <si>
    <t>Сметанкин Максим 8в</t>
  </si>
  <si>
    <t>Демчук Данила 14в</t>
  </si>
  <si>
    <t>Бахаев Максим 12в</t>
  </si>
  <si>
    <t>Бахаев Ярослав 7в</t>
  </si>
  <si>
    <t>Тюрин Матвей 7в</t>
  </si>
  <si>
    <t>Слепухин Александр 9в</t>
  </si>
  <si>
    <t>Разорёнов Олег 7в</t>
  </si>
  <si>
    <t>Бакшанов Александр 5цр</t>
  </si>
  <si>
    <t>Денисов Богдан 6цр</t>
  </si>
  <si>
    <t>Неустроев Иван 6цк</t>
  </si>
  <si>
    <t>Молчанов Семен 6цр</t>
  </si>
  <si>
    <t>Берденев Кирилл 6цр</t>
  </si>
  <si>
    <t>Кузьмин Михаил 6цр</t>
  </si>
  <si>
    <t>Ригин Владислав 7цр</t>
  </si>
  <si>
    <t>Левашкин Николай 7цк</t>
  </si>
  <si>
    <t>Татарников Николай 7цк</t>
  </si>
  <si>
    <t>Шипилов Никита 7цк</t>
  </si>
  <si>
    <t>Стамов Эрхан 8цк</t>
  </si>
  <si>
    <t>Череднеченко Максим 8цк</t>
  </si>
  <si>
    <t>Чабан Борис 9цр</t>
  </si>
  <si>
    <t>Берлинов Леонид 10цр</t>
  </si>
  <si>
    <t>Молодов Алексей 11цр</t>
  </si>
  <si>
    <t>Казин Илья 13цр</t>
  </si>
  <si>
    <t>Гаджиев Аслан 5к</t>
  </si>
  <si>
    <t>Гаджиев Ширхан 7к</t>
  </si>
  <si>
    <t>Хромин Павел 7к</t>
  </si>
  <si>
    <t>Микитюк Матвей 7к</t>
  </si>
  <si>
    <t>Филимонов Михаил 7к</t>
  </si>
  <si>
    <t>Васильев Дмитрий 7к</t>
  </si>
  <si>
    <t>Колобаев Дмитрий 7к</t>
  </si>
  <si>
    <t>Плотников Мирон 7к</t>
  </si>
  <si>
    <t>Котельников Артём 7к</t>
  </si>
  <si>
    <t>Смирнов Александр 7к</t>
  </si>
  <si>
    <t>Асипов Адиль 7к</t>
  </si>
  <si>
    <t>Разаков Тимур 7к</t>
  </si>
  <si>
    <t>Хромин Андрей 8к</t>
  </si>
  <si>
    <t>Билюкин Артём 9к</t>
  </si>
  <si>
    <t>Плотников Глеб 10к</t>
  </si>
  <si>
    <t>Грейнер Макар 10к</t>
  </si>
  <si>
    <t>Категория 12-14 лет</t>
  </si>
  <si>
    <t>Мл. группа Категория 6 лет</t>
  </si>
  <si>
    <t>Мл. группа Категория 5 лет</t>
  </si>
  <si>
    <t>Картышев Степан  8цк</t>
  </si>
  <si>
    <t>Судья___________________</t>
  </si>
  <si>
    <t>18.09</t>
  </si>
  <si>
    <t>17.21</t>
  </si>
  <si>
    <t>17.20</t>
  </si>
  <si>
    <t>17.32</t>
  </si>
  <si>
    <t>17.44</t>
  </si>
  <si>
    <t>16.44</t>
  </si>
  <si>
    <t>16.54</t>
  </si>
  <si>
    <t>16.96</t>
  </si>
  <si>
    <t>19.35</t>
  </si>
  <si>
    <t>15.81</t>
  </si>
  <si>
    <t>17.81</t>
  </si>
  <si>
    <t>15.43</t>
  </si>
  <si>
    <t>17.15</t>
  </si>
  <si>
    <t>20.79</t>
  </si>
  <si>
    <t>18.35</t>
  </si>
  <si>
    <t>18.83</t>
  </si>
  <si>
    <t>16.78</t>
  </si>
  <si>
    <t>20.34</t>
  </si>
  <si>
    <t>18.67</t>
  </si>
  <si>
    <t>21.05</t>
  </si>
  <si>
    <t>18.76</t>
  </si>
  <si>
    <t>18.11</t>
  </si>
  <si>
    <t>21.25</t>
  </si>
  <si>
    <t>22.24</t>
  </si>
  <si>
    <t>21.50</t>
  </si>
  <si>
    <t>20.57</t>
  </si>
  <si>
    <t>17.52</t>
  </si>
  <si>
    <t>18.54</t>
  </si>
  <si>
    <t>18.72</t>
  </si>
  <si>
    <t>17.33</t>
  </si>
  <si>
    <t>17.79</t>
  </si>
  <si>
    <t>18.79</t>
  </si>
  <si>
    <t>19.13</t>
  </si>
  <si>
    <t>20.00</t>
  </si>
  <si>
    <t>22.51</t>
  </si>
  <si>
    <t>18.86</t>
  </si>
  <si>
    <t>18.56</t>
  </si>
  <si>
    <t>18.24</t>
  </si>
  <si>
    <t>17.84</t>
  </si>
  <si>
    <t>18.46</t>
  </si>
  <si>
    <t>16.24</t>
  </si>
  <si>
    <t>16.22</t>
  </si>
  <si>
    <t>20.61</t>
  </si>
  <si>
    <t>18.38</t>
  </si>
  <si>
    <t>.19.09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</si>
</sst>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3F3F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/>
    </xf>
    <xf numFmtId="0" fontId="36" fillId="0" borderId="11" xfId="40" applyFill="1" applyBorder="1" applyAlignment="1">
      <alignment horizontal="center"/>
    </xf>
    <xf numFmtId="0" fontId="9" fillId="0" borderId="11" xfId="4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0" xfId="0" applyFont="1" applyAlignment="1">
      <alignment/>
    </xf>
    <xf numFmtId="0" fontId="4" fillId="0" borderId="11" xfId="40" applyFont="1" applyFill="1" applyBorder="1" applyAlignment="1">
      <alignment horizontal="center"/>
    </xf>
    <xf numFmtId="0" fontId="52" fillId="0" borderId="10" xfId="40" applyFont="1" applyFill="1" applyBorder="1" applyAlignment="1">
      <alignment/>
    </xf>
    <xf numFmtId="0" fontId="10" fillId="0" borderId="10" xfId="40" applyFont="1" applyFill="1" applyBorder="1" applyAlignment="1">
      <alignment horizontal="center"/>
    </xf>
    <xf numFmtId="49" fontId="10" fillId="0" borderId="10" xfId="4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" fontId="10" fillId="0" borderId="10" xfId="0" applyNumberFormat="1" applyFont="1" applyBorder="1" applyAlignment="1">
      <alignment horizontal="center"/>
    </xf>
    <xf numFmtId="16" fontId="10" fillId="0" borderId="10" xfId="40" applyNumberFormat="1" applyFont="1" applyFill="1" applyBorder="1" applyAlignment="1">
      <alignment horizontal="center"/>
    </xf>
    <xf numFmtId="0" fontId="36" fillId="0" borderId="12" xfId="40" applyFill="1" applyBorder="1" applyAlignment="1">
      <alignment horizontal="center"/>
    </xf>
    <xf numFmtId="0" fontId="36" fillId="0" borderId="10" xfId="40" applyFill="1" applyBorder="1" applyAlignment="1">
      <alignment horizontal="center"/>
    </xf>
    <xf numFmtId="0" fontId="36" fillId="0" borderId="13" xfId="40" applyFill="1" applyBorder="1" applyAlignment="1">
      <alignment horizontal="center"/>
    </xf>
    <xf numFmtId="0" fontId="11" fillId="0" borderId="10" xfId="40" applyFont="1" applyFill="1" applyBorder="1" applyAlignment="1">
      <alignment horizontal="center"/>
    </xf>
    <xf numFmtId="49" fontId="11" fillId="0" borderId="10" xfId="40" applyNumberFormat="1" applyFont="1" applyFill="1" applyBorder="1" applyAlignment="1">
      <alignment horizontal="center"/>
    </xf>
    <xf numFmtId="0" fontId="6" fillId="33" borderId="10" xfId="40" applyFont="1" applyFill="1" applyBorder="1" applyAlignment="1">
      <alignment/>
    </xf>
    <xf numFmtId="0" fontId="9" fillId="34" borderId="11" xfId="40" applyFont="1" applyFill="1" applyBorder="1" applyAlignment="1">
      <alignment horizontal="center"/>
    </xf>
    <xf numFmtId="0" fontId="9" fillId="34" borderId="13" xfId="40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40" applyFont="1" applyFill="1" applyBorder="1" applyAlignment="1">
      <alignment horizontal="center"/>
    </xf>
    <xf numFmtId="49" fontId="10" fillId="0" borderId="0" xfId="40" applyNumberFormat="1" applyFont="1" applyFill="1" applyBorder="1" applyAlignment="1">
      <alignment horizontal="center"/>
    </xf>
    <xf numFmtId="0" fontId="10" fillId="0" borderId="0" xfId="40" applyFont="1" applyFill="1" applyBorder="1" applyAlignment="1">
      <alignment/>
    </xf>
    <xf numFmtId="0" fontId="10" fillId="0" borderId="0" xfId="0" applyFont="1" applyBorder="1" applyAlignment="1">
      <alignment/>
    </xf>
    <xf numFmtId="0" fontId="53" fillId="0" borderId="10" xfId="40" applyFont="1" applyFill="1" applyBorder="1" applyAlignment="1">
      <alignment horizontal="center"/>
    </xf>
    <xf numFmtId="0" fontId="9" fillId="0" borderId="10" xfId="40" applyFont="1" applyFill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4" fillId="0" borderId="0" xfId="40" applyFont="1" applyFill="1" applyBorder="1" applyAlignment="1">
      <alignment horizontal="center"/>
    </xf>
    <xf numFmtId="49" fontId="54" fillId="0" borderId="0" xfId="40" applyNumberFormat="1" applyFont="1" applyFill="1" applyBorder="1" applyAlignment="1">
      <alignment horizontal="center"/>
    </xf>
    <xf numFmtId="0" fontId="51" fillId="0" borderId="0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center"/>
    </xf>
    <xf numFmtId="49" fontId="11" fillId="0" borderId="0" xfId="4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10" fillId="0" borderId="10" xfId="40" applyFont="1" applyFill="1" applyBorder="1" applyAlignment="1">
      <alignment horizontal="center" vertical="center"/>
    </xf>
    <xf numFmtId="49" fontId="10" fillId="0" borderId="10" xfId="4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40" applyFont="1" applyFill="1" applyBorder="1" applyAlignment="1">
      <alignment horizontal="center" vertical="center"/>
    </xf>
    <xf numFmtId="49" fontId="56" fillId="0" borderId="10" xfId="4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6" fillId="0" borderId="10" xfId="40" applyNumberFormat="1" applyFont="1" applyFill="1" applyBorder="1" applyAlignment="1">
      <alignment horizontal="center" vertical="center"/>
    </xf>
    <xf numFmtId="16" fontId="57" fillId="0" borderId="10" xfId="4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 vertical="center"/>
    </xf>
    <xf numFmtId="0" fontId="12" fillId="34" borderId="10" xfId="4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40" applyFont="1" applyFill="1" applyBorder="1" applyAlignment="1">
      <alignment horizontal="center" vertical="center"/>
    </xf>
    <xf numFmtId="16" fontId="11" fillId="0" borderId="10" xfId="4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40" applyFont="1" applyFill="1" applyBorder="1" applyAlignment="1">
      <alignment horizontal="center"/>
    </xf>
    <xf numFmtId="49" fontId="56" fillId="0" borderId="10" xfId="40" applyNumberFormat="1" applyFont="1" applyFill="1" applyBorder="1" applyAlignment="1">
      <alignment horizontal="center"/>
    </xf>
    <xf numFmtId="0" fontId="10" fillId="0" borderId="14" xfId="40" applyFont="1" applyFill="1" applyBorder="1" applyAlignment="1">
      <alignment horizontal="center" vertical="center"/>
    </xf>
    <xf numFmtId="49" fontId="10" fillId="35" borderId="10" xfId="40" applyNumberFormat="1" applyFont="1" applyFill="1" applyBorder="1" applyAlignment="1">
      <alignment horizontal="center" vertical="center"/>
    </xf>
    <xf numFmtId="16" fontId="10" fillId="0" borderId="10" xfId="4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6" fillId="0" borderId="14" xfId="4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40" applyFont="1" applyFill="1" applyBorder="1" applyAlignment="1">
      <alignment horizontal="center" vertical="center"/>
    </xf>
    <xf numFmtId="49" fontId="58" fillId="0" borderId="10" xfId="40" applyNumberFormat="1" applyFont="1" applyFill="1" applyBorder="1" applyAlignment="1">
      <alignment horizontal="center" vertical="center"/>
    </xf>
    <xf numFmtId="0" fontId="58" fillId="0" borderId="14" xfId="4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0" sqref="B10:G11"/>
    </sheetView>
  </sheetViews>
  <sheetFormatPr defaultColWidth="9.140625" defaultRowHeight="15"/>
  <cols>
    <col min="1" max="1" width="24.140625" style="0" bestFit="1" customWidth="1"/>
    <col min="3" max="3" width="10.140625" style="0" bestFit="1" customWidth="1"/>
    <col min="4" max="4" width="11.7109375" style="0" bestFit="1" customWidth="1"/>
    <col min="5" max="5" width="17.57421875" style="0" bestFit="1" customWidth="1"/>
  </cols>
  <sheetData>
    <row r="1" spans="1:2" ht="15">
      <c r="A1" s="77" t="s">
        <v>60</v>
      </c>
      <c r="B1" s="77"/>
    </row>
    <row r="2" spans="1:8" ht="15">
      <c r="A2" s="18" t="s">
        <v>0</v>
      </c>
      <c r="B2" s="17" t="s">
        <v>1</v>
      </c>
      <c r="C2" s="5" t="s">
        <v>2</v>
      </c>
      <c r="D2" s="5" t="s">
        <v>3</v>
      </c>
      <c r="E2" s="10" t="s">
        <v>8</v>
      </c>
      <c r="F2" s="5" t="s">
        <v>4</v>
      </c>
      <c r="G2" s="19" t="s">
        <v>5</v>
      </c>
      <c r="H2" s="18" t="s">
        <v>13</v>
      </c>
    </row>
    <row r="3" spans="1:8" ht="15.75">
      <c r="A3" s="26" t="s">
        <v>28</v>
      </c>
      <c r="B3" s="12">
        <v>10</v>
      </c>
      <c r="C3" s="12">
        <v>49</v>
      </c>
      <c r="D3" s="12">
        <v>57</v>
      </c>
      <c r="E3" s="12">
        <v>12</v>
      </c>
      <c r="F3" s="13" t="s">
        <v>82</v>
      </c>
      <c r="G3" s="43">
        <f>SUM(B3,C3,D3,E3)</f>
        <v>128</v>
      </c>
      <c r="H3" s="45">
        <f>RANK(G3,G$3:G$7,0)</f>
        <v>2</v>
      </c>
    </row>
    <row r="4" spans="1:8" ht="15.75">
      <c r="A4" s="26" t="s">
        <v>29</v>
      </c>
      <c r="B4" s="12">
        <v>9</v>
      </c>
      <c r="C4" s="12">
        <v>45</v>
      </c>
      <c r="D4" s="12">
        <v>59</v>
      </c>
      <c r="E4" s="12">
        <v>12</v>
      </c>
      <c r="F4" s="13" t="s">
        <v>83</v>
      </c>
      <c r="G4" s="43">
        <f>SUM(B4,C4,D4,E4)</f>
        <v>125</v>
      </c>
      <c r="H4" s="45">
        <f>RANK(G4,G$3:G$7,0)</f>
        <v>3</v>
      </c>
    </row>
    <row r="5" spans="1:8" ht="15.75">
      <c r="A5" s="26" t="s">
        <v>30</v>
      </c>
      <c r="B5" s="12">
        <v>8</v>
      </c>
      <c r="C5" s="12">
        <v>41</v>
      </c>
      <c r="D5" s="12">
        <v>63</v>
      </c>
      <c r="E5" s="12">
        <v>10</v>
      </c>
      <c r="F5" s="13" t="s">
        <v>84</v>
      </c>
      <c r="G5" s="43">
        <f>SUM(B5,C5,D5,E5)</f>
        <v>122</v>
      </c>
      <c r="H5" s="45">
        <f>RANK(G5,G$3:G$7,0)</f>
        <v>4</v>
      </c>
    </row>
    <row r="6" spans="1:8" ht="15.75">
      <c r="A6" s="47" t="s">
        <v>31</v>
      </c>
      <c r="B6" s="63">
        <v>9</v>
      </c>
      <c r="C6" s="63">
        <v>70</v>
      </c>
      <c r="D6" s="63">
        <v>66</v>
      </c>
      <c r="E6" s="63">
        <v>13</v>
      </c>
      <c r="F6" s="64" t="s">
        <v>85</v>
      </c>
      <c r="G6" s="48">
        <f>SUM(B6,C6,D6,E6)</f>
        <v>158</v>
      </c>
      <c r="H6" s="50">
        <f>RANK(G6,G$3:G$7,0)</f>
        <v>1</v>
      </c>
    </row>
    <row r="7" spans="1:8" ht="15.75">
      <c r="A7" s="26" t="s">
        <v>32</v>
      </c>
      <c r="B7" s="12">
        <v>10</v>
      </c>
      <c r="C7" s="12">
        <v>46</v>
      </c>
      <c r="D7" s="12">
        <v>26</v>
      </c>
      <c r="E7" s="12">
        <v>8</v>
      </c>
      <c r="F7" s="13" t="s">
        <v>86</v>
      </c>
      <c r="G7" s="43">
        <f>SUM(B7,C7,D7,E7)</f>
        <v>90</v>
      </c>
      <c r="H7" s="45">
        <f>RANK(G7,G$3:G$7,0)</f>
        <v>5</v>
      </c>
    </row>
    <row r="8" spans="1:8" ht="15.75">
      <c r="A8" s="76" t="s">
        <v>61</v>
      </c>
      <c r="B8" s="76"/>
      <c r="C8" s="29"/>
      <c r="D8" s="29"/>
      <c r="E8" s="29"/>
      <c r="F8" s="30"/>
      <c r="G8" s="31"/>
      <c r="H8" s="32"/>
    </row>
    <row r="9" spans="1:8" ht="15">
      <c r="A9" s="33" t="s">
        <v>0</v>
      </c>
      <c r="B9" s="33" t="s">
        <v>1</v>
      </c>
      <c r="C9" s="5" t="s">
        <v>2</v>
      </c>
      <c r="D9" s="33" t="s">
        <v>3</v>
      </c>
      <c r="E9" s="34" t="s">
        <v>8</v>
      </c>
      <c r="F9" s="33" t="s">
        <v>4</v>
      </c>
      <c r="G9" s="33" t="s">
        <v>5</v>
      </c>
      <c r="H9" s="33" t="s">
        <v>13</v>
      </c>
    </row>
    <row r="10" spans="1:8" ht="15.75">
      <c r="A10" s="47" t="s">
        <v>27</v>
      </c>
      <c r="B10" s="63">
        <v>9</v>
      </c>
      <c r="C10" s="63">
        <v>39</v>
      </c>
      <c r="D10" s="63">
        <v>59</v>
      </c>
      <c r="E10" s="63">
        <v>11</v>
      </c>
      <c r="F10" s="63" t="s">
        <v>87</v>
      </c>
      <c r="G10" s="48">
        <f>SUM(B10,C10,D10,E10)</f>
        <v>118</v>
      </c>
      <c r="H10" s="50">
        <f>RANK(G10,G$10:G$11,0)</f>
        <v>1</v>
      </c>
    </row>
    <row r="11" spans="1:8" ht="15.75">
      <c r="A11" s="4" t="s">
        <v>43</v>
      </c>
      <c r="B11" s="14">
        <v>10</v>
      </c>
      <c r="C11" s="14">
        <v>43</v>
      </c>
      <c r="D11" s="14">
        <v>32</v>
      </c>
      <c r="E11" s="14">
        <v>9</v>
      </c>
      <c r="F11" s="15" t="s">
        <v>88</v>
      </c>
      <c r="G11" s="43">
        <f>SUM(B11,C11,D11,E11)</f>
        <v>94</v>
      </c>
      <c r="H11" s="45">
        <f>RANK(G11,G$10:G$11,0)</f>
        <v>2</v>
      </c>
    </row>
    <row r="12" ht="15.75">
      <c r="A12" s="9"/>
    </row>
    <row r="13" ht="15.75">
      <c r="A13" s="9"/>
    </row>
    <row r="14" ht="15.75">
      <c r="A14" s="42" t="s">
        <v>63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3" sqref="B3:G22"/>
    </sheetView>
  </sheetViews>
  <sheetFormatPr defaultColWidth="9.140625" defaultRowHeight="15"/>
  <cols>
    <col min="1" max="1" width="24.28125" style="0" bestFit="1" customWidth="1"/>
    <col min="3" max="3" width="10.140625" style="0" bestFit="1" customWidth="1"/>
    <col min="4" max="4" width="11.7109375" style="0" bestFit="1" customWidth="1"/>
    <col min="5" max="5" width="17.57421875" style="0" bestFit="1" customWidth="1"/>
  </cols>
  <sheetData>
    <row r="1" spans="1:2" ht="15">
      <c r="A1" s="75" t="s">
        <v>6</v>
      </c>
      <c r="B1" s="75"/>
    </row>
    <row r="2" spans="1:8" ht="15">
      <c r="A2" s="5" t="s">
        <v>0</v>
      </c>
      <c r="B2" s="5" t="s">
        <v>1</v>
      </c>
      <c r="C2" s="5" t="s">
        <v>2</v>
      </c>
      <c r="D2" s="5" t="s">
        <v>3</v>
      </c>
      <c r="E2" s="10" t="s">
        <v>8</v>
      </c>
      <c r="F2" s="5" t="s">
        <v>4</v>
      </c>
      <c r="G2" s="19" t="s">
        <v>5</v>
      </c>
      <c r="H2" s="18" t="s">
        <v>14</v>
      </c>
    </row>
    <row r="3" spans="1:8" ht="15.75">
      <c r="A3" s="25" t="s">
        <v>17</v>
      </c>
      <c r="B3" s="43">
        <v>7</v>
      </c>
      <c r="C3" s="43">
        <v>41</v>
      </c>
      <c r="D3" s="43">
        <v>66</v>
      </c>
      <c r="E3" s="43">
        <v>12</v>
      </c>
      <c r="F3" s="44" t="s">
        <v>89</v>
      </c>
      <c r="G3" s="65">
        <f>SUM(B3,C3,D3,E3)</f>
        <v>126</v>
      </c>
      <c r="H3" s="45">
        <f>RANK(G3,G$3:G$22,0)</f>
        <v>9</v>
      </c>
    </row>
    <row r="4" spans="1:8" ht="15.75">
      <c r="A4" s="47" t="s">
        <v>18</v>
      </c>
      <c r="B4" s="48">
        <v>10</v>
      </c>
      <c r="C4" s="48">
        <v>65</v>
      </c>
      <c r="D4" s="48">
        <v>74</v>
      </c>
      <c r="E4" s="48">
        <v>15</v>
      </c>
      <c r="F4" s="49" t="s">
        <v>90</v>
      </c>
      <c r="G4" s="69">
        <f aca="true" t="shared" si="0" ref="G4:G22">SUM(B4,C4,D4,E4)</f>
        <v>164</v>
      </c>
      <c r="H4" s="50">
        <f aca="true" t="shared" si="1" ref="H4:H22">RANK(G4,G$3:G$22,0)</f>
        <v>1</v>
      </c>
    </row>
    <row r="5" spans="1:8" ht="15.75">
      <c r="A5" s="26" t="s">
        <v>23</v>
      </c>
      <c r="B5" s="43">
        <v>7</v>
      </c>
      <c r="C5" s="43">
        <v>33</v>
      </c>
      <c r="D5" s="43">
        <v>28</v>
      </c>
      <c r="E5" s="43">
        <v>10</v>
      </c>
      <c r="F5" s="44" t="s">
        <v>91</v>
      </c>
      <c r="G5" s="65">
        <f t="shared" si="0"/>
        <v>78</v>
      </c>
      <c r="H5" s="45">
        <f t="shared" si="1"/>
        <v>18</v>
      </c>
    </row>
    <row r="6" spans="1:8" ht="15.75">
      <c r="A6" s="26" t="s">
        <v>33</v>
      </c>
      <c r="B6" s="43">
        <v>8</v>
      </c>
      <c r="C6" s="43">
        <v>29</v>
      </c>
      <c r="D6" s="43">
        <v>42</v>
      </c>
      <c r="E6" s="43">
        <v>12</v>
      </c>
      <c r="F6" s="44" t="s">
        <v>92</v>
      </c>
      <c r="G6" s="65">
        <f t="shared" si="0"/>
        <v>91</v>
      </c>
      <c r="H6" s="45">
        <f t="shared" si="1"/>
        <v>15</v>
      </c>
    </row>
    <row r="7" spans="1:8" ht="15.75">
      <c r="A7" s="26" t="s">
        <v>34</v>
      </c>
      <c r="B7" s="43">
        <v>9</v>
      </c>
      <c r="C7" s="43">
        <v>54</v>
      </c>
      <c r="D7" s="43">
        <v>76</v>
      </c>
      <c r="E7" s="43">
        <v>15</v>
      </c>
      <c r="F7" s="44" t="s">
        <v>93</v>
      </c>
      <c r="G7" s="65">
        <f t="shared" si="0"/>
        <v>154</v>
      </c>
      <c r="H7" s="45">
        <f t="shared" si="1"/>
        <v>2</v>
      </c>
    </row>
    <row r="8" spans="1:8" ht="15.75">
      <c r="A8" s="9" t="s">
        <v>44</v>
      </c>
      <c r="B8" s="43">
        <v>6</v>
      </c>
      <c r="C8" s="43">
        <v>25</v>
      </c>
      <c r="D8" s="43">
        <v>49</v>
      </c>
      <c r="E8" s="43">
        <v>12</v>
      </c>
      <c r="F8" s="44" t="s">
        <v>94</v>
      </c>
      <c r="G8" s="65">
        <f t="shared" si="0"/>
        <v>92</v>
      </c>
      <c r="H8" s="45">
        <f t="shared" si="1"/>
        <v>14</v>
      </c>
    </row>
    <row r="9" spans="1:8" ht="15.75">
      <c r="A9" s="26" t="s">
        <v>24</v>
      </c>
      <c r="B9" s="43">
        <v>10</v>
      </c>
      <c r="C9" s="43">
        <v>38</v>
      </c>
      <c r="D9" s="43">
        <v>65</v>
      </c>
      <c r="E9" s="43">
        <v>10</v>
      </c>
      <c r="F9" s="44" t="s">
        <v>95</v>
      </c>
      <c r="G9" s="65">
        <f t="shared" si="0"/>
        <v>123</v>
      </c>
      <c r="H9" s="45">
        <f t="shared" si="1"/>
        <v>10</v>
      </c>
    </row>
    <row r="10" spans="1:8" ht="15.75">
      <c r="A10" s="26" t="s">
        <v>35</v>
      </c>
      <c r="B10" s="43">
        <v>9</v>
      </c>
      <c r="C10" s="43">
        <v>43</v>
      </c>
      <c r="D10" s="43">
        <v>63</v>
      </c>
      <c r="E10" s="43">
        <v>12</v>
      </c>
      <c r="F10" s="66" t="s">
        <v>96</v>
      </c>
      <c r="G10" s="65">
        <f t="shared" si="0"/>
        <v>127</v>
      </c>
      <c r="H10" s="45">
        <f t="shared" si="1"/>
        <v>7</v>
      </c>
    </row>
    <row r="11" spans="1:8" ht="15.75">
      <c r="A11" s="26" t="s">
        <v>26</v>
      </c>
      <c r="B11" s="43">
        <v>6</v>
      </c>
      <c r="C11" s="43">
        <v>7</v>
      </c>
      <c r="D11" s="43">
        <v>63</v>
      </c>
      <c r="E11" s="43">
        <v>11</v>
      </c>
      <c r="F11" s="44" t="s">
        <v>97</v>
      </c>
      <c r="G11" s="65">
        <f t="shared" si="0"/>
        <v>87</v>
      </c>
      <c r="H11" s="45">
        <f t="shared" si="1"/>
        <v>16</v>
      </c>
    </row>
    <row r="12" spans="1:8" ht="15.75">
      <c r="A12" s="26" t="s">
        <v>36</v>
      </c>
      <c r="B12" s="43">
        <v>9</v>
      </c>
      <c r="C12" s="43">
        <v>20</v>
      </c>
      <c r="D12" s="43">
        <v>4</v>
      </c>
      <c r="E12" s="43">
        <v>9</v>
      </c>
      <c r="F12" s="44" t="s">
        <v>98</v>
      </c>
      <c r="G12" s="65">
        <f t="shared" si="0"/>
        <v>42</v>
      </c>
      <c r="H12" s="45">
        <f t="shared" si="1"/>
        <v>20</v>
      </c>
    </row>
    <row r="13" spans="1:8" ht="15.75">
      <c r="A13" s="4" t="s">
        <v>45</v>
      </c>
      <c r="B13" s="43">
        <v>8</v>
      </c>
      <c r="C13" s="43">
        <v>43</v>
      </c>
      <c r="D13" s="43">
        <v>60</v>
      </c>
      <c r="E13" s="43">
        <v>12</v>
      </c>
      <c r="F13" s="67" t="s">
        <v>99</v>
      </c>
      <c r="G13" s="65">
        <f t="shared" si="0"/>
        <v>123</v>
      </c>
      <c r="H13" s="45">
        <f t="shared" si="1"/>
        <v>10</v>
      </c>
    </row>
    <row r="14" spans="1:8" ht="15.75">
      <c r="A14" s="4" t="s">
        <v>46</v>
      </c>
      <c r="B14" s="43">
        <v>8</v>
      </c>
      <c r="C14" s="43">
        <v>46</v>
      </c>
      <c r="D14" s="43">
        <v>73</v>
      </c>
      <c r="E14" s="43">
        <v>12</v>
      </c>
      <c r="F14" s="67" t="s">
        <v>100</v>
      </c>
      <c r="G14" s="65">
        <f t="shared" si="0"/>
        <v>139</v>
      </c>
      <c r="H14" s="45">
        <f t="shared" si="1"/>
        <v>5</v>
      </c>
    </row>
    <row r="15" spans="1:8" ht="15.75">
      <c r="A15" s="4" t="s">
        <v>47</v>
      </c>
      <c r="B15" s="60">
        <v>6</v>
      </c>
      <c r="C15" s="60">
        <v>34</v>
      </c>
      <c r="D15" s="60">
        <v>53</v>
      </c>
      <c r="E15" s="60">
        <v>8</v>
      </c>
      <c r="F15" s="60" t="s">
        <v>101</v>
      </c>
      <c r="G15" s="65">
        <f t="shared" si="0"/>
        <v>101</v>
      </c>
      <c r="H15" s="45">
        <f t="shared" si="1"/>
        <v>13</v>
      </c>
    </row>
    <row r="16" spans="1:8" ht="15.75">
      <c r="A16" s="4" t="s">
        <v>48</v>
      </c>
      <c r="B16" s="60">
        <v>10</v>
      </c>
      <c r="C16" s="60">
        <v>22</v>
      </c>
      <c r="D16" s="60">
        <v>41</v>
      </c>
      <c r="E16" s="60">
        <v>14</v>
      </c>
      <c r="F16" s="60" t="s">
        <v>102</v>
      </c>
      <c r="G16" s="65">
        <f t="shared" si="0"/>
        <v>87</v>
      </c>
      <c r="H16" s="45">
        <f t="shared" si="1"/>
        <v>16</v>
      </c>
    </row>
    <row r="17" spans="1:8" ht="15.75">
      <c r="A17" s="4" t="s">
        <v>49</v>
      </c>
      <c r="B17" s="60">
        <v>7</v>
      </c>
      <c r="C17" s="60">
        <v>36</v>
      </c>
      <c r="D17" s="60">
        <v>54</v>
      </c>
      <c r="E17" s="60">
        <v>14</v>
      </c>
      <c r="F17" s="60" t="s">
        <v>103</v>
      </c>
      <c r="G17" s="65">
        <f t="shared" si="0"/>
        <v>111</v>
      </c>
      <c r="H17" s="45">
        <f t="shared" si="1"/>
        <v>12</v>
      </c>
    </row>
    <row r="18" spans="1:8" ht="15.75">
      <c r="A18" s="4" t="s">
        <v>50</v>
      </c>
      <c r="B18" s="68">
        <v>8</v>
      </c>
      <c r="C18" s="60">
        <v>41</v>
      </c>
      <c r="D18" s="60">
        <v>78</v>
      </c>
      <c r="E18" s="60">
        <v>15</v>
      </c>
      <c r="F18" s="60" t="s">
        <v>104</v>
      </c>
      <c r="G18" s="65">
        <f t="shared" si="0"/>
        <v>142</v>
      </c>
      <c r="H18" s="45">
        <f t="shared" si="1"/>
        <v>4</v>
      </c>
    </row>
    <row r="19" spans="1:8" ht="15.75">
      <c r="A19" s="4" t="s">
        <v>51</v>
      </c>
      <c r="B19" s="60">
        <v>5</v>
      </c>
      <c r="C19" s="60">
        <v>42</v>
      </c>
      <c r="D19" s="60">
        <v>71</v>
      </c>
      <c r="E19" s="60">
        <v>13</v>
      </c>
      <c r="F19" s="60" t="s">
        <v>105</v>
      </c>
      <c r="G19" s="65">
        <f t="shared" si="0"/>
        <v>131</v>
      </c>
      <c r="H19" s="45">
        <f t="shared" si="1"/>
        <v>6</v>
      </c>
    </row>
    <row r="20" spans="1:8" ht="15.75">
      <c r="A20" s="4" t="s">
        <v>52</v>
      </c>
      <c r="B20" s="60">
        <v>4</v>
      </c>
      <c r="C20" s="60">
        <v>22</v>
      </c>
      <c r="D20" s="60">
        <v>41</v>
      </c>
      <c r="E20" s="60">
        <v>9</v>
      </c>
      <c r="F20" s="60" t="s">
        <v>106</v>
      </c>
      <c r="G20" s="65">
        <f t="shared" si="0"/>
        <v>76</v>
      </c>
      <c r="H20" s="45">
        <f t="shared" si="1"/>
        <v>19</v>
      </c>
    </row>
    <row r="21" spans="1:8" ht="15.75">
      <c r="A21" s="4" t="s">
        <v>53</v>
      </c>
      <c r="B21" s="60">
        <v>10</v>
      </c>
      <c r="C21" s="60">
        <v>56</v>
      </c>
      <c r="D21" s="60">
        <v>67</v>
      </c>
      <c r="E21" s="60">
        <v>11</v>
      </c>
      <c r="F21" s="61" t="s">
        <v>108</v>
      </c>
      <c r="G21" s="65">
        <f t="shared" si="0"/>
        <v>144</v>
      </c>
      <c r="H21" s="45">
        <f t="shared" si="1"/>
        <v>3</v>
      </c>
    </row>
    <row r="22" spans="1:8" ht="15.75">
      <c r="A22" s="4" t="s">
        <v>54</v>
      </c>
      <c r="B22" s="60">
        <v>10</v>
      </c>
      <c r="C22" s="60">
        <v>36</v>
      </c>
      <c r="D22" s="60">
        <v>70</v>
      </c>
      <c r="E22" s="60">
        <v>11</v>
      </c>
      <c r="F22" s="60" t="s">
        <v>107</v>
      </c>
      <c r="G22" s="65">
        <f t="shared" si="0"/>
        <v>127</v>
      </c>
      <c r="H22" s="45">
        <f t="shared" si="1"/>
        <v>7</v>
      </c>
    </row>
    <row r="23" spans="1:8" ht="15.75">
      <c r="A23" s="27"/>
      <c r="B23" s="28"/>
      <c r="C23" s="28"/>
      <c r="D23" s="28"/>
      <c r="E23" s="28"/>
      <c r="F23" s="28"/>
      <c r="G23" s="28"/>
      <c r="H23" s="28"/>
    </row>
    <row r="24" ht="15.75">
      <c r="A24" s="42" t="s">
        <v>63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8.140625" style="0" bestFit="1" customWidth="1"/>
    <col min="3" max="3" width="10.421875" style="0" bestFit="1" customWidth="1"/>
    <col min="4" max="4" width="12.00390625" style="0" bestFit="1" customWidth="1"/>
    <col min="5" max="5" width="17.57421875" style="0" bestFit="1" customWidth="1"/>
    <col min="6" max="6" width="9.28125" style="0" bestFit="1" customWidth="1"/>
  </cols>
  <sheetData>
    <row r="1" spans="1:2" ht="15">
      <c r="A1" s="75" t="s">
        <v>10</v>
      </c>
      <c r="B1" s="75"/>
    </row>
    <row r="2" spans="1:8" ht="15">
      <c r="A2" s="5" t="s">
        <v>0</v>
      </c>
      <c r="B2" s="5" t="s">
        <v>1</v>
      </c>
      <c r="C2" s="5" t="s">
        <v>2</v>
      </c>
      <c r="D2" s="5" t="s">
        <v>3</v>
      </c>
      <c r="E2" s="10" t="s">
        <v>8</v>
      </c>
      <c r="F2" s="5" t="s">
        <v>4</v>
      </c>
      <c r="G2" s="19" t="s">
        <v>5</v>
      </c>
      <c r="H2" s="18" t="s">
        <v>13</v>
      </c>
    </row>
    <row r="3" spans="1:8" ht="15.75">
      <c r="A3" s="26" t="s">
        <v>20</v>
      </c>
      <c r="B3" s="12">
        <v>8</v>
      </c>
      <c r="C3" s="12">
        <v>48</v>
      </c>
      <c r="D3" s="12">
        <v>54</v>
      </c>
      <c r="E3" s="12">
        <v>11</v>
      </c>
      <c r="F3" s="16" t="s">
        <v>77</v>
      </c>
      <c r="G3" s="12">
        <f>SUM(B3,C3,D3,E3)</f>
        <v>121</v>
      </c>
      <c r="H3" s="12">
        <f>RANK(G3,G$3:G$7,0)</f>
        <v>3</v>
      </c>
    </row>
    <row r="4" spans="1:8" ht="15.75">
      <c r="A4" s="47" t="s">
        <v>37</v>
      </c>
      <c r="B4" s="63">
        <v>6</v>
      </c>
      <c r="C4" s="63">
        <v>41</v>
      </c>
      <c r="D4" s="63">
        <v>70</v>
      </c>
      <c r="E4" s="63">
        <v>14</v>
      </c>
      <c r="F4" s="63" t="s">
        <v>78</v>
      </c>
      <c r="G4" s="63">
        <f>SUM(B4,C4,D4,E4)</f>
        <v>131</v>
      </c>
      <c r="H4" s="63">
        <f>RANK(G4,G$3:G$7,0)</f>
        <v>1</v>
      </c>
    </row>
    <row r="5" spans="1:8" ht="15.75">
      <c r="A5" s="4" t="s">
        <v>55</v>
      </c>
      <c r="B5" s="20">
        <v>8</v>
      </c>
      <c r="C5" s="20">
        <v>50</v>
      </c>
      <c r="D5" s="20">
        <v>59</v>
      </c>
      <c r="E5" s="20">
        <v>12</v>
      </c>
      <c r="F5" s="21" t="s">
        <v>79</v>
      </c>
      <c r="G5" s="12">
        <f>SUM(B5,C5,D5,E5)</f>
        <v>129</v>
      </c>
      <c r="H5" s="12">
        <f>RANK(G5,G$3:G$7,0)</f>
        <v>2</v>
      </c>
    </row>
    <row r="6" spans="1:8" ht="15.75">
      <c r="A6" s="26" t="s">
        <v>38</v>
      </c>
      <c r="B6" s="20">
        <v>7</v>
      </c>
      <c r="C6" s="20">
        <v>50</v>
      </c>
      <c r="D6" s="20">
        <v>52</v>
      </c>
      <c r="E6" s="20">
        <v>12</v>
      </c>
      <c r="F6" s="21" t="s">
        <v>80</v>
      </c>
      <c r="G6" s="12">
        <f>SUM(B6,C6,D6,E6)</f>
        <v>121</v>
      </c>
      <c r="H6" s="12">
        <f>RANK(G6,G$3:G$7,0)</f>
        <v>3</v>
      </c>
    </row>
    <row r="7" spans="1:8" ht="15.75">
      <c r="A7" s="26" t="s">
        <v>62</v>
      </c>
      <c r="B7" s="20">
        <v>5</v>
      </c>
      <c r="C7" s="20">
        <v>15</v>
      </c>
      <c r="D7" s="20">
        <v>44</v>
      </c>
      <c r="E7" s="20">
        <v>9</v>
      </c>
      <c r="F7" s="21" t="s">
        <v>81</v>
      </c>
      <c r="G7" s="12">
        <f>SUM(B7,C7,D7,E7)</f>
        <v>73</v>
      </c>
      <c r="H7" s="12">
        <f>RANK(G7,G$3:G$7,0)</f>
        <v>5</v>
      </c>
    </row>
    <row r="8" spans="1:8" ht="15.75">
      <c r="A8" s="35"/>
      <c r="B8" s="36"/>
      <c r="C8" s="36"/>
      <c r="D8" s="36"/>
      <c r="E8" s="36"/>
      <c r="F8" s="37"/>
      <c r="G8" s="38"/>
      <c r="H8" s="38"/>
    </row>
    <row r="9" spans="1:8" ht="15.75">
      <c r="A9" s="35"/>
      <c r="B9" s="39"/>
      <c r="C9" s="39"/>
      <c r="D9" s="39"/>
      <c r="E9" s="39"/>
      <c r="F9" s="40"/>
      <c r="G9" s="29"/>
      <c r="H9" s="29"/>
    </row>
    <row r="10" spans="1:8" ht="15.75">
      <c r="A10" s="42" t="s">
        <v>63</v>
      </c>
      <c r="B10" s="28"/>
      <c r="C10" s="28"/>
      <c r="D10" s="28"/>
      <c r="E10" s="28"/>
      <c r="F10" s="28"/>
      <c r="G10" s="28"/>
      <c r="H10" s="2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24.8515625" style="0" bestFit="1" customWidth="1"/>
    <col min="3" max="3" width="9.57421875" style="0" bestFit="1" customWidth="1"/>
    <col min="4" max="4" width="11.8515625" style="0" bestFit="1" customWidth="1"/>
    <col min="5" max="5" width="17.28125" style="0" bestFit="1" customWidth="1"/>
  </cols>
  <sheetData>
    <row r="1" spans="1:2" ht="15">
      <c r="A1" s="75" t="s">
        <v>11</v>
      </c>
      <c r="B1" s="75"/>
    </row>
    <row r="2" spans="1:8" ht="15">
      <c r="A2" s="5" t="s">
        <v>0</v>
      </c>
      <c r="B2" s="5" t="s">
        <v>1</v>
      </c>
      <c r="C2" s="5" t="s">
        <v>2</v>
      </c>
      <c r="D2" s="5" t="s">
        <v>3</v>
      </c>
      <c r="E2" s="10" t="s">
        <v>8</v>
      </c>
      <c r="F2" s="5" t="s">
        <v>4</v>
      </c>
      <c r="G2" s="19" t="s">
        <v>5</v>
      </c>
      <c r="H2" s="18" t="s">
        <v>13</v>
      </c>
    </row>
    <row r="3" spans="1:8" ht="15.75">
      <c r="A3" s="26" t="s">
        <v>39</v>
      </c>
      <c r="B3" s="43">
        <v>10</v>
      </c>
      <c r="C3" s="43">
        <v>19</v>
      </c>
      <c r="D3" s="43">
        <v>49</v>
      </c>
      <c r="E3" s="43">
        <v>15</v>
      </c>
      <c r="F3" s="44" t="s">
        <v>64</v>
      </c>
      <c r="G3" s="43">
        <f>SUM(B3,C3,D3,E3)</f>
        <v>93</v>
      </c>
      <c r="H3" s="45">
        <f>RANK(G3,G$3:G$6,0)</f>
        <v>4</v>
      </c>
    </row>
    <row r="4" spans="1:8" ht="15.75">
      <c r="A4" s="47" t="s">
        <v>16</v>
      </c>
      <c r="B4" s="48">
        <v>8</v>
      </c>
      <c r="C4" s="48">
        <v>51</v>
      </c>
      <c r="D4" s="48">
        <v>85</v>
      </c>
      <c r="E4" s="48">
        <v>13</v>
      </c>
      <c r="F4" s="49" t="s">
        <v>65</v>
      </c>
      <c r="G4" s="48">
        <f>SUM(B4,C4,D4,E4)</f>
        <v>157</v>
      </c>
      <c r="H4" s="50">
        <f>RANK(G4,G$3:G$6,0)</f>
        <v>1</v>
      </c>
    </row>
    <row r="5" spans="1:8" ht="15.75">
      <c r="A5" s="26" t="s">
        <v>25</v>
      </c>
      <c r="B5" s="43">
        <v>10</v>
      </c>
      <c r="C5" s="43">
        <v>47</v>
      </c>
      <c r="D5" s="43">
        <v>65</v>
      </c>
      <c r="E5" s="43">
        <v>14</v>
      </c>
      <c r="F5" s="44" t="s">
        <v>66</v>
      </c>
      <c r="G5" s="43">
        <f>SUM(B5,C5,D5,E5)</f>
        <v>136</v>
      </c>
      <c r="H5" s="45">
        <f>RANK(G5,G$3:G$6,0)</f>
        <v>2</v>
      </c>
    </row>
    <row r="6" spans="1:8" ht="15.75">
      <c r="A6" s="4" t="s">
        <v>56</v>
      </c>
      <c r="B6" s="46">
        <v>7</v>
      </c>
      <c r="C6" s="46">
        <v>36</v>
      </c>
      <c r="D6" s="46">
        <v>61</v>
      </c>
      <c r="E6" s="46">
        <v>16</v>
      </c>
      <c r="F6" s="46" t="s">
        <v>67</v>
      </c>
      <c r="G6" s="43">
        <f>SUM(B6,C6,D6,E6)</f>
        <v>120</v>
      </c>
      <c r="H6" s="45">
        <f>RANK(G6,G$3:G$6,0)</f>
        <v>3</v>
      </c>
    </row>
    <row r="9" ht="15.75">
      <c r="A9" s="42" t="s">
        <v>63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0" sqref="A10:H12"/>
    </sheetView>
  </sheetViews>
  <sheetFormatPr defaultColWidth="9.140625" defaultRowHeight="15"/>
  <cols>
    <col min="1" max="1" width="25.7109375" style="0" bestFit="1" customWidth="1"/>
    <col min="2" max="2" width="8.140625" style="0" bestFit="1" customWidth="1"/>
    <col min="3" max="3" width="11.00390625" style="0" bestFit="1" customWidth="1"/>
    <col min="4" max="4" width="11.7109375" style="0" bestFit="1" customWidth="1"/>
    <col min="5" max="5" width="16.28125" style="0" bestFit="1" customWidth="1"/>
  </cols>
  <sheetData>
    <row r="1" spans="1:10" ht="15">
      <c r="A1" s="77" t="s">
        <v>12</v>
      </c>
      <c r="B1" s="77"/>
      <c r="C1" s="3"/>
      <c r="D1" s="3"/>
      <c r="E1" s="3"/>
      <c r="F1" s="3"/>
      <c r="G1" s="3"/>
      <c r="H1" s="3"/>
      <c r="I1" s="3"/>
      <c r="J1" s="3"/>
    </row>
    <row r="2" spans="1:10" ht="15">
      <c r="A2" s="6" t="s">
        <v>0</v>
      </c>
      <c r="B2" s="23" t="s">
        <v>1</v>
      </c>
      <c r="C2" s="23" t="s">
        <v>2</v>
      </c>
      <c r="D2" s="23" t="s">
        <v>3</v>
      </c>
      <c r="E2" s="23" t="s">
        <v>9</v>
      </c>
      <c r="F2" s="23" t="s">
        <v>4</v>
      </c>
      <c r="G2" s="24" t="s">
        <v>5</v>
      </c>
      <c r="H2" s="51" t="s">
        <v>13</v>
      </c>
      <c r="I2" s="3"/>
      <c r="J2" s="3"/>
    </row>
    <row r="3" spans="1:10" ht="15.75">
      <c r="A3" s="26" t="s">
        <v>40</v>
      </c>
      <c r="B3" s="43">
        <v>8</v>
      </c>
      <c r="C3" s="43">
        <v>38</v>
      </c>
      <c r="D3" s="43">
        <v>61</v>
      </c>
      <c r="E3" s="55">
        <v>16</v>
      </c>
      <c r="F3" s="44" t="s">
        <v>68</v>
      </c>
      <c r="G3" s="43">
        <f aca="true" t="shared" si="0" ref="G3:G8">SUM(B3,C3,D3,E3)</f>
        <v>123</v>
      </c>
      <c r="H3" s="45">
        <f aca="true" t="shared" si="1" ref="H3:H8">RANK(G3,G$3:G$8,0)</f>
        <v>5</v>
      </c>
      <c r="I3" s="3"/>
      <c r="J3" s="3"/>
    </row>
    <row r="4" spans="1:10" ht="15.75">
      <c r="A4" s="26" t="s">
        <v>41</v>
      </c>
      <c r="B4" s="43">
        <v>6</v>
      </c>
      <c r="C4" s="43">
        <v>40</v>
      </c>
      <c r="D4" s="43">
        <v>73</v>
      </c>
      <c r="E4" s="55">
        <v>17</v>
      </c>
      <c r="F4" s="44" t="s">
        <v>69</v>
      </c>
      <c r="G4" s="43">
        <f t="shared" si="0"/>
        <v>136</v>
      </c>
      <c r="H4" s="45">
        <f t="shared" si="1"/>
        <v>2</v>
      </c>
      <c r="I4" s="3"/>
      <c r="J4" s="3"/>
    </row>
    <row r="5" spans="1:10" ht="15.75">
      <c r="A5" s="25" t="s">
        <v>15</v>
      </c>
      <c r="B5" s="43">
        <v>9</v>
      </c>
      <c r="C5" s="43">
        <v>45</v>
      </c>
      <c r="D5" s="43">
        <v>64</v>
      </c>
      <c r="E5" s="55">
        <v>13</v>
      </c>
      <c r="F5" s="44" t="s">
        <v>70</v>
      </c>
      <c r="G5" s="43">
        <f t="shared" si="0"/>
        <v>131</v>
      </c>
      <c r="H5" s="45">
        <f t="shared" si="1"/>
        <v>3</v>
      </c>
      <c r="I5" s="3"/>
      <c r="J5" s="3"/>
    </row>
    <row r="6" spans="1:10" ht="15.75">
      <c r="A6" s="62" t="s">
        <v>57</v>
      </c>
      <c r="B6" s="48">
        <v>5</v>
      </c>
      <c r="C6" s="48">
        <v>51</v>
      </c>
      <c r="D6" s="48">
        <v>75</v>
      </c>
      <c r="E6" s="52">
        <v>16</v>
      </c>
      <c r="F6" s="49" t="s">
        <v>71</v>
      </c>
      <c r="G6" s="48">
        <f t="shared" si="0"/>
        <v>147</v>
      </c>
      <c r="H6" s="50">
        <f t="shared" si="1"/>
        <v>1</v>
      </c>
      <c r="I6" s="3"/>
      <c r="J6" s="3"/>
    </row>
    <row r="7" spans="1:10" ht="15.75">
      <c r="A7" s="4" t="s">
        <v>58</v>
      </c>
      <c r="B7" s="43">
        <v>6</v>
      </c>
      <c r="C7" s="43">
        <v>34</v>
      </c>
      <c r="D7" s="43">
        <v>49</v>
      </c>
      <c r="E7" s="55">
        <v>12</v>
      </c>
      <c r="F7" s="44" t="s">
        <v>72</v>
      </c>
      <c r="G7" s="43">
        <f t="shared" si="0"/>
        <v>101</v>
      </c>
      <c r="H7" s="45">
        <f t="shared" si="1"/>
        <v>6</v>
      </c>
      <c r="I7" s="3"/>
      <c r="J7" s="3"/>
    </row>
    <row r="8" spans="1:10" ht="15.75">
      <c r="A8" s="26" t="s">
        <v>19</v>
      </c>
      <c r="B8" s="43">
        <v>4</v>
      </c>
      <c r="C8" s="43">
        <v>35</v>
      </c>
      <c r="D8" s="43">
        <v>73</v>
      </c>
      <c r="E8" s="55">
        <v>16</v>
      </c>
      <c r="F8" s="44" t="s">
        <v>73</v>
      </c>
      <c r="G8" s="43">
        <f t="shared" si="0"/>
        <v>128</v>
      </c>
      <c r="H8" s="45">
        <f t="shared" si="1"/>
        <v>4</v>
      </c>
      <c r="I8" s="3"/>
      <c r="J8" s="3"/>
    </row>
    <row r="9" spans="1:10" ht="15">
      <c r="A9" s="22" t="s">
        <v>59</v>
      </c>
      <c r="B9" s="56" t="s">
        <v>1</v>
      </c>
      <c r="C9" s="56" t="s">
        <v>2</v>
      </c>
      <c r="D9" s="56" t="s">
        <v>3</v>
      </c>
      <c r="E9" s="56" t="s">
        <v>9</v>
      </c>
      <c r="F9" s="56" t="s">
        <v>4</v>
      </c>
      <c r="G9" s="56" t="s">
        <v>5</v>
      </c>
      <c r="H9" s="57" t="s">
        <v>13</v>
      </c>
      <c r="I9" s="3"/>
      <c r="J9" s="3"/>
    </row>
    <row r="10" spans="1:10" ht="15.75">
      <c r="A10" s="26" t="s">
        <v>21</v>
      </c>
      <c r="B10" s="58">
        <v>4</v>
      </c>
      <c r="C10" s="58">
        <v>22</v>
      </c>
      <c r="D10" s="58">
        <v>26</v>
      </c>
      <c r="E10" s="58">
        <v>13</v>
      </c>
      <c r="F10" s="59" t="s">
        <v>74</v>
      </c>
      <c r="G10" s="43">
        <f>SUM(B10,C10,D10,E10)</f>
        <v>65</v>
      </c>
      <c r="H10" s="60">
        <f>RANK(G10,G$10:G$12,0)</f>
        <v>3</v>
      </c>
      <c r="I10" s="3"/>
      <c r="J10" s="3"/>
    </row>
    <row r="11" spans="1:10" ht="15.75">
      <c r="A11" s="26" t="s">
        <v>22</v>
      </c>
      <c r="B11" s="58">
        <v>6</v>
      </c>
      <c r="C11" s="58">
        <v>24</v>
      </c>
      <c r="D11" s="58">
        <v>58</v>
      </c>
      <c r="E11" s="58">
        <v>17</v>
      </c>
      <c r="F11" s="58" t="s">
        <v>75</v>
      </c>
      <c r="G11" s="43">
        <f>SUM(B11,C11,D11,E11)</f>
        <v>105</v>
      </c>
      <c r="H11" s="60">
        <f>RANK(G11,G$10:G$12,0)</f>
        <v>2</v>
      </c>
      <c r="I11" s="3"/>
      <c r="J11" s="3"/>
    </row>
    <row r="12" spans="1:8" ht="15.75">
      <c r="A12" s="47" t="s">
        <v>42</v>
      </c>
      <c r="B12" s="54">
        <v>5</v>
      </c>
      <c r="C12" s="54">
        <v>26</v>
      </c>
      <c r="D12" s="54">
        <v>62</v>
      </c>
      <c r="E12" s="54">
        <v>13</v>
      </c>
      <c r="F12" s="53" t="s">
        <v>76</v>
      </c>
      <c r="G12" s="48">
        <f>SUM(B12,C12,D12,E12)</f>
        <v>106</v>
      </c>
      <c r="H12" s="54">
        <f>RANK(G12,G$10:G$12,0)</f>
        <v>1</v>
      </c>
    </row>
    <row r="13" spans="1:8" ht="15.75">
      <c r="A13" s="35"/>
      <c r="B13" s="41"/>
      <c r="C13" s="41"/>
      <c r="D13" s="41"/>
      <c r="E13" s="41"/>
      <c r="F13" s="41"/>
      <c r="G13" s="41"/>
      <c r="H13" s="41"/>
    </row>
    <row r="14" spans="1:8" ht="15.75">
      <c r="A14" s="27"/>
      <c r="B14" s="41"/>
      <c r="C14" s="41"/>
      <c r="D14" s="41"/>
      <c r="E14" s="41"/>
      <c r="F14" s="41"/>
      <c r="G14" s="41"/>
      <c r="H14" s="41"/>
    </row>
    <row r="15" ht="15.75">
      <c r="A15" s="42" t="s">
        <v>63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5.57421875" style="0" bestFit="1" customWidth="1"/>
  </cols>
  <sheetData>
    <row r="1" ht="15">
      <c r="A1" s="1" t="s">
        <v>7</v>
      </c>
    </row>
    <row r="2" spans="1:8" ht="15.75">
      <c r="A2" s="47" t="s">
        <v>16</v>
      </c>
      <c r="B2" s="48">
        <v>8</v>
      </c>
      <c r="C2" s="48">
        <v>51</v>
      </c>
      <c r="D2" s="48">
        <v>85</v>
      </c>
      <c r="E2" s="48">
        <v>13</v>
      </c>
      <c r="F2" s="49" t="s">
        <v>65</v>
      </c>
      <c r="G2" s="63">
        <f aca="true" t="shared" si="0" ref="G2:G8">SUM(B2,C2,D2,E2)</f>
        <v>157</v>
      </c>
      <c r="H2" s="50">
        <f>RANK(G2,G$2:G$8,0)</f>
        <v>3</v>
      </c>
    </row>
    <row r="3" spans="1:8" ht="15.75">
      <c r="A3" s="62" t="s">
        <v>57</v>
      </c>
      <c r="B3" s="48">
        <v>5</v>
      </c>
      <c r="C3" s="48">
        <v>51</v>
      </c>
      <c r="D3" s="48">
        <v>75</v>
      </c>
      <c r="E3" s="52">
        <v>16</v>
      </c>
      <c r="F3" s="49" t="s">
        <v>71</v>
      </c>
      <c r="G3" s="63">
        <f t="shared" si="0"/>
        <v>147</v>
      </c>
      <c r="H3" s="50">
        <f aca="true" t="shared" si="1" ref="H3:H8">RANK(G3,G$2:G$8,0)</f>
        <v>4</v>
      </c>
    </row>
    <row r="4" spans="1:8" ht="15.75">
      <c r="A4" s="47" t="s">
        <v>42</v>
      </c>
      <c r="B4" s="54">
        <v>5</v>
      </c>
      <c r="C4" s="54">
        <v>26</v>
      </c>
      <c r="D4" s="54">
        <v>62</v>
      </c>
      <c r="E4" s="54">
        <v>13</v>
      </c>
      <c r="F4" s="53" t="s">
        <v>76</v>
      </c>
      <c r="G4" s="63">
        <f t="shared" si="0"/>
        <v>106</v>
      </c>
      <c r="H4" s="50">
        <f t="shared" si="1"/>
        <v>7</v>
      </c>
    </row>
    <row r="5" spans="1:8" ht="15.75">
      <c r="A5" s="47" t="s">
        <v>37</v>
      </c>
      <c r="B5" s="63">
        <v>6</v>
      </c>
      <c r="C5" s="63">
        <v>41</v>
      </c>
      <c r="D5" s="63">
        <v>70</v>
      </c>
      <c r="E5" s="63">
        <v>14</v>
      </c>
      <c r="F5" s="63" t="s">
        <v>78</v>
      </c>
      <c r="G5" s="63">
        <f t="shared" si="0"/>
        <v>131</v>
      </c>
      <c r="H5" s="50">
        <f t="shared" si="1"/>
        <v>5</v>
      </c>
    </row>
    <row r="6" spans="1:8" ht="15.75">
      <c r="A6" s="47" t="s">
        <v>31</v>
      </c>
      <c r="B6" s="63">
        <v>9</v>
      </c>
      <c r="C6" s="63">
        <v>70</v>
      </c>
      <c r="D6" s="63">
        <v>66</v>
      </c>
      <c r="E6" s="63">
        <v>13</v>
      </c>
      <c r="F6" s="64" t="s">
        <v>85</v>
      </c>
      <c r="G6" s="63">
        <f t="shared" si="0"/>
        <v>158</v>
      </c>
      <c r="H6" s="50">
        <f t="shared" si="1"/>
        <v>2</v>
      </c>
    </row>
    <row r="7" spans="1:8" ht="15.75">
      <c r="A7" s="47" t="s">
        <v>27</v>
      </c>
      <c r="B7" s="63">
        <v>9</v>
      </c>
      <c r="C7" s="63">
        <v>39</v>
      </c>
      <c r="D7" s="63">
        <v>59</v>
      </c>
      <c r="E7" s="63">
        <v>11</v>
      </c>
      <c r="F7" s="63" t="s">
        <v>87</v>
      </c>
      <c r="G7" s="48">
        <f t="shared" si="0"/>
        <v>118</v>
      </c>
      <c r="H7" s="50">
        <f t="shared" si="1"/>
        <v>6</v>
      </c>
    </row>
    <row r="8" spans="1:8" ht="15.75">
      <c r="A8" s="70" t="s">
        <v>18</v>
      </c>
      <c r="B8" s="71">
        <v>10</v>
      </c>
      <c r="C8" s="71">
        <v>65</v>
      </c>
      <c r="D8" s="71">
        <v>74</v>
      </c>
      <c r="E8" s="71">
        <v>15</v>
      </c>
      <c r="F8" s="72" t="s">
        <v>90</v>
      </c>
      <c r="G8" s="73">
        <f t="shared" si="0"/>
        <v>164</v>
      </c>
      <c r="H8" s="74">
        <f t="shared" si="1"/>
        <v>1</v>
      </c>
    </row>
    <row r="9" spans="1:8" ht="15.75">
      <c r="A9" s="7"/>
      <c r="B9" s="8"/>
      <c r="C9" s="8"/>
      <c r="D9" s="8"/>
      <c r="E9" s="8"/>
      <c r="F9" s="8"/>
      <c r="G9" s="11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2017-11-28T08:22:18Z</cp:lastPrinted>
  <dcterms:created xsi:type="dcterms:W3CDTF">2006-09-28T05:33:49Z</dcterms:created>
  <dcterms:modified xsi:type="dcterms:W3CDTF">2023-12-14T09:21:28Z</dcterms:modified>
  <cp:category/>
  <cp:version/>
  <cp:contentType/>
  <cp:contentStatus/>
</cp:coreProperties>
</file>